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60" yWindow="-60" windowWidth="15480" windowHeight="11640"/>
  </bookViews>
  <sheets>
    <sheet name="Kosztorys_uproszczony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1" i="1" l="1"/>
  <c r="E14" i="1"/>
  <c r="E18" i="1"/>
  <c r="G10" i="1"/>
  <c r="G21" i="1" l="1"/>
  <c r="G22" i="1"/>
  <c r="G17" i="1"/>
  <c r="G18" i="1"/>
  <c r="G19" i="1" s="1"/>
  <c r="G23" i="1" s="1"/>
  <c r="G13" i="1"/>
  <c r="G14" i="1"/>
  <c r="G15" i="1"/>
  <c r="G9" i="1"/>
  <c r="G11" i="1"/>
  <c r="G24" i="1" l="1"/>
  <c r="G25" i="1"/>
</calcChain>
</file>

<file path=xl/sharedStrings.xml><?xml version="1.0" encoding="utf-8"?>
<sst xmlns="http://schemas.openxmlformats.org/spreadsheetml/2006/main" count="40" uniqueCount="34">
  <si>
    <t>Kosztorys ofertowy</t>
  </si>
  <si>
    <t>Zbójno</t>
  </si>
  <si>
    <t>Nr</t>
  </si>
  <si>
    <t>Opis robót</t>
  </si>
  <si>
    <t>Jm</t>
  </si>
  <si>
    <t>Ilość</t>
  </si>
  <si>
    <t>Cena</t>
  </si>
  <si>
    <t>Wartość</t>
  </si>
  <si>
    <t>1</t>
  </si>
  <si>
    <t>5</t>
  </si>
  <si>
    <t>6</t>
  </si>
  <si>
    <t>7</t>
  </si>
  <si>
    <t>8</t>
  </si>
  <si>
    <t>9</t>
  </si>
  <si>
    <t xml:space="preserve"> Roboty przygotowawcze</t>
  </si>
  <si>
    <t>Roboty pomiarowe przy liniowych robotach ziemnych - trasa dróg w terenie równinnym - geodezyjne wytyczenie pasa drogowego</t>
  </si>
  <si>
    <t>km</t>
  </si>
  <si>
    <t>Roboty przygotowawcze</t>
  </si>
  <si>
    <t xml:space="preserve"> Roboty ziemne</t>
  </si>
  <si>
    <t>mb</t>
  </si>
  <si>
    <t>m2</t>
  </si>
  <si>
    <t>Roboty ziemne</t>
  </si>
  <si>
    <t xml:space="preserve"> Nawierzchnia</t>
  </si>
  <si>
    <t>Mechaniczne oczyszczenie istniejącej nawierzchni bitumicznej</t>
  </si>
  <si>
    <t>Podwójne powierzchniowe utrwalanie nawierzchni drogowych emulsją asfaltową C69BP3PU z grysem bazaltowym frakcji 5-8 mm, 2-5 mm</t>
  </si>
  <si>
    <t>Nawierzchnia</t>
  </si>
  <si>
    <t>Roboty wykończeniowe</t>
  </si>
  <si>
    <t>Ręczne plantowanie poboczy</t>
  </si>
  <si>
    <t>Razem k.b.</t>
  </si>
  <si>
    <t>Podatek VAT 23%</t>
  </si>
  <si>
    <t>Ogółem</t>
  </si>
  <si>
    <t>Wykonanie remontu nawierzchni grysem bazaltowym frakcji 2-5mm  i emulsją asfaltową C65B3RC</t>
  </si>
  <si>
    <t>Wykoanie ścinki poboczy wraz z odwiezieniem uzyskanego gruntu na odległość do 10km</t>
  </si>
  <si>
    <t>Wykonanie rowu wraz z odwiezieniem uzyskanego gruntu na odległość do 10km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</si>
</sst>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&quot;-&quot;#,##0.00"/>
  </numFmts>
  <fonts count="19">
    <font>
      <sz val="10"/>
      <color rgb="FF000000"/>
      <name val="Liberation Sans"/>
    </font>
    <font>
      <sz val="10"/>
      <color rgb="FF000000"/>
      <name val="Liberation Sans"/>
    </font>
    <font>
      <b/>
      <sz val="10"/>
      <color rgb="FF000000"/>
      <name val="Liberation Sans"/>
    </font>
    <font>
      <b/>
      <sz val="10"/>
      <color rgb="FFFFFFFF"/>
      <name val="Liberation Sans"/>
    </font>
    <font>
      <sz val="10"/>
      <color rgb="FFCC0000"/>
      <name val="Liberation Sans"/>
    </font>
    <font>
      <sz val="11"/>
      <color rgb="FF000000"/>
      <name val="Czcionka tekstu podstawowego"/>
    </font>
    <font>
      <i/>
      <sz val="10"/>
      <color rgb="FF808080"/>
      <name val="Liberation Sans"/>
    </font>
    <font>
      <sz val="10"/>
      <color rgb="FF006600"/>
      <name val="Liberation Sans"/>
    </font>
    <font>
      <b/>
      <sz val="24"/>
      <color rgb="FF000000"/>
      <name val="Liberation Sans"/>
    </font>
    <font>
      <b/>
      <sz val="18"/>
      <color rgb="FF000000"/>
      <name val="Liberation Sans"/>
    </font>
    <font>
      <b/>
      <sz val="12"/>
      <color rgb="FF000000"/>
      <name val="Liberation Sans"/>
    </font>
    <font>
      <u/>
      <sz val="10"/>
      <color rgb="FF0000EE"/>
      <name val="Liberation Sans"/>
    </font>
    <font>
      <sz val="10"/>
      <color rgb="FF996600"/>
      <name val="Liberation Sans"/>
    </font>
    <font>
      <b/>
      <i/>
      <u/>
      <sz val="10"/>
      <color rgb="FF000000"/>
      <name val="Liberation Sans"/>
    </font>
    <font>
      <sz val="10"/>
      <color rgb="FF000000"/>
      <name val="Arial"/>
      <family val="2"/>
    </font>
    <font>
      <b/>
      <sz val="14"/>
      <color rgb="FF000000"/>
      <name val="Arial"/>
      <family val="2"/>
    </font>
    <font>
      <sz val="8"/>
      <color rgb="FF000000"/>
      <name val="Arial"/>
      <family val="2"/>
    </font>
    <font>
      <i/>
      <sz val="8"/>
      <color rgb="FF000000"/>
      <name val="Arial"/>
      <family val="2"/>
    </font>
    <font>
      <b/>
      <sz val="8"/>
      <color rgb="FF00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CCCCFF"/>
        <bgColor rgb="FFCCCCFF"/>
      </patternFill>
    </fill>
    <fill>
      <patternFill patternType="solid">
        <fgColor rgb="FFFFFFFF"/>
        <bgColor rgb="FFFFFFFF"/>
      </patternFill>
    </fill>
    <fill>
      <patternFill patternType="solid">
        <fgColor rgb="FFFF9900"/>
        <bgColor rgb="FFFF9900"/>
      </patternFill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0">
    <xf numFmtId="0" fontId="0" fillId="0" borderId="0"/>
    <xf numFmtId="0" fontId="9" fillId="0" borderId="0" applyNumberFormat="0" applyFill="0" applyBorder="0" applyProtection="0"/>
    <xf numFmtId="0" fontId="10" fillId="0" borderId="0" applyNumberFormat="0" applyFill="0" applyBorder="0" applyProtection="0"/>
    <xf numFmtId="0" fontId="7" fillId="7" borderId="0" applyNumberFormat="0" applyBorder="0" applyProtection="0"/>
    <xf numFmtId="0" fontId="4" fillId="5" borderId="0" applyNumberFormat="0" applyBorder="0" applyProtection="0"/>
    <xf numFmtId="0" fontId="12" fillId="8" borderId="0" applyNumberFormat="0" applyBorder="0" applyProtection="0"/>
    <xf numFmtId="0" fontId="1" fillId="0" borderId="0" applyNumberFormat="0" applyFont="0" applyFill="0" applyBorder="0" applyAlignment="0" applyProtection="0"/>
    <xf numFmtId="0" fontId="2" fillId="0" borderId="0" applyNumberFormat="0" applyFill="0" applyBorder="0" applyProtection="0"/>
    <xf numFmtId="0" fontId="3" fillId="2" borderId="0" applyNumberFormat="0" applyBorder="0" applyProtection="0"/>
    <xf numFmtId="0" fontId="3" fillId="3" borderId="0" applyNumberFormat="0" applyBorder="0" applyProtection="0"/>
    <xf numFmtId="0" fontId="2" fillId="4" borderId="0" applyNumberFormat="0" applyBorder="0" applyProtection="0"/>
    <xf numFmtId="0" fontId="5" fillId="0" borderId="0" applyNumberFormat="0" applyBorder="0" applyProtection="0"/>
    <xf numFmtId="0" fontId="3" fillId="6" borderId="0" applyNumberFormat="0" applyBorder="0" applyProtection="0"/>
    <xf numFmtId="0" fontId="6" fillId="0" borderId="0" applyNumberFormat="0" applyFill="0" applyBorder="0" applyProtection="0"/>
    <xf numFmtId="0" fontId="8" fillId="0" borderId="0" applyNumberFormat="0" applyFill="0" applyBorder="0" applyProtection="0"/>
    <xf numFmtId="0" fontId="11" fillId="0" borderId="0" applyNumberFormat="0" applyFill="0" applyBorder="0" applyProtection="0"/>
    <xf numFmtId="0" fontId="13" fillId="0" borderId="0" applyNumberFormat="0" applyFill="0" applyBorder="0" applyProtection="0"/>
    <xf numFmtId="0" fontId="1" fillId="0" borderId="0" applyNumberFormat="0" applyFont="0" applyFill="0" applyBorder="0" applyProtection="0"/>
    <xf numFmtId="0" fontId="1" fillId="0" borderId="0" applyNumberFormat="0" applyFont="0" applyFill="0" applyBorder="0" applyProtection="0"/>
    <xf numFmtId="0" fontId="4" fillId="0" borderId="0" applyNumberFormat="0" applyFill="0" applyBorder="0" applyProtection="0"/>
  </cellStyleXfs>
  <cellXfs count="24">
    <xf numFmtId="0" fontId="0" fillId="0" borderId="0" xfId="0"/>
    <xf numFmtId="0" fontId="14" fillId="0" borderId="0" xfId="0" applyFont="1" applyFill="1" applyAlignment="1">
      <alignment vertical="top"/>
    </xf>
    <xf numFmtId="0" fontId="14" fillId="0" borderId="0" xfId="0" applyFont="1" applyFill="1" applyAlignment="1">
      <alignment vertical="center" wrapText="1"/>
    </xf>
    <xf numFmtId="0" fontId="14" fillId="0" borderId="0" xfId="0" applyFont="1" applyFill="1" applyAlignment="1"/>
    <xf numFmtId="0" fontId="16" fillId="9" borderId="2" xfId="0" applyFont="1" applyFill="1" applyBorder="1" applyAlignment="1">
      <alignment horizontal="center" vertical="center" wrapText="1"/>
    </xf>
    <xf numFmtId="0" fontId="17" fillId="8" borderId="2" xfId="0" applyFont="1" applyFill="1" applyBorder="1" applyAlignment="1">
      <alignment horizontal="center" vertical="center" wrapText="1"/>
    </xf>
    <xf numFmtId="0" fontId="17" fillId="10" borderId="2" xfId="0" applyFont="1" applyFill="1" applyBorder="1" applyAlignment="1">
      <alignment horizontal="left" vertical="center" wrapText="1"/>
    </xf>
    <xf numFmtId="0" fontId="18" fillId="11" borderId="2" xfId="0" applyFont="1" applyFill="1" applyBorder="1" applyAlignment="1">
      <alignment horizontal="left" vertical="center" wrapText="1"/>
    </xf>
    <xf numFmtId="0" fontId="18" fillId="11" borderId="2" xfId="0" applyFont="1" applyFill="1" applyBorder="1" applyAlignment="1">
      <alignment horizontal="center" vertical="center" wrapText="1"/>
    </xf>
    <xf numFmtId="0" fontId="18" fillId="11" borderId="2" xfId="0" applyFont="1" applyFill="1" applyBorder="1" applyAlignment="1">
      <alignment horizontal="right" vertical="center" wrapText="1"/>
    </xf>
    <xf numFmtId="0" fontId="16" fillId="10" borderId="2" xfId="0" applyFont="1" applyFill="1" applyBorder="1" applyAlignment="1">
      <alignment horizontal="center" vertical="center" wrapText="1"/>
    </xf>
    <xf numFmtId="0" fontId="16" fillId="10" borderId="2" xfId="0" applyFont="1" applyFill="1" applyBorder="1" applyAlignment="1">
      <alignment horizontal="left" vertical="center" wrapText="1"/>
    </xf>
    <xf numFmtId="0" fontId="16" fillId="10" borderId="2" xfId="0" applyFont="1" applyFill="1" applyBorder="1" applyAlignment="1">
      <alignment horizontal="right" vertical="center" wrapText="1"/>
    </xf>
    <xf numFmtId="164" fontId="16" fillId="10" borderId="2" xfId="0" applyNumberFormat="1" applyFont="1" applyFill="1" applyBorder="1" applyAlignment="1">
      <alignment horizontal="right" vertical="center" wrapText="1"/>
    </xf>
    <xf numFmtId="0" fontId="16" fillId="8" borderId="2" xfId="0" applyFont="1" applyFill="1" applyBorder="1" applyAlignment="1">
      <alignment horizontal="right" vertical="center" wrapText="1"/>
    </xf>
    <xf numFmtId="164" fontId="18" fillId="8" borderId="2" xfId="0" applyNumberFormat="1" applyFont="1" applyFill="1" applyBorder="1" applyAlignment="1">
      <alignment horizontal="right" vertical="center" wrapText="1"/>
    </xf>
    <xf numFmtId="0" fontId="18" fillId="9" borderId="2" xfId="0" applyFont="1" applyFill="1" applyBorder="1" applyAlignment="1">
      <alignment horizontal="right" vertical="center" wrapText="1"/>
    </xf>
    <xf numFmtId="164" fontId="18" fillId="9" borderId="2" xfId="0" applyNumberFormat="1" applyFont="1" applyFill="1" applyBorder="1" applyAlignment="1">
      <alignment horizontal="right" vertical="center" wrapText="1"/>
    </xf>
    <xf numFmtId="164" fontId="14" fillId="0" borderId="0" xfId="0" applyNumberFormat="1" applyFont="1" applyFill="1" applyAlignment="1">
      <alignment vertical="top"/>
    </xf>
    <xf numFmtId="0" fontId="16" fillId="9" borderId="2" xfId="0" applyFont="1" applyFill="1" applyBorder="1" applyAlignment="1">
      <alignment horizontal="right" vertical="center" wrapText="1"/>
    </xf>
    <xf numFmtId="164" fontId="16" fillId="9" borderId="2" xfId="0" applyNumberFormat="1" applyFont="1" applyFill="1" applyBorder="1" applyAlignment="1">
      <alignment horizontal="right" vertical="center" wrapText="1"/>
    </xf>
    <xf numFmtId="0" fontId="0" fillId="0" borderId="0" xfId="0"/>
    <xf numFmtId="0" fontId="15" fillId="0" borderId="0" xfId="0" applyFont="1" applyFill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center" wrapText="1"/>
    </xf>
  </cellXfs>
  <cellStyles count="20">
    <cellStyle name="Accent" xfId="7"/>
    <cellStyle name="Accent 1" xfId="8"/>
    <cellStyle name="Accent 2" xfId="9"/>
    <cellStyle name="Accent 3" xfId="10"/>
    <cellStyle name="Default" xfId="11"/>
    <cellStyle name="Dobre" xfId="3" builtinId="26" customBuiltin="1"/>
    <cellStyle name="Error" xfId="12"/>
    <cellStyle name="Footnote" xfId="13"/>
    <cellStyle name="Heading" xfId="14"/>
    <cellStyle name="Hyperlink" xfId="15"/>
    <cellStyle name="Nagłówek 1" xfId="1" builtinId="16" customBuiltin="1"/>
    <cellStyle name="Nagłówek 2" xfId="2" builtinId="17" customBuiltin="1"/>
    <cellStyle name="Neutralne" xfId="5" builtinId="28" customBuiltin="1"/>
    <cellStyle name="Normalny" xfId="0" builtinId="0" customBuiltin="1"/>
    <cellStyle name="Result" xfId="16"/>
    <cellStyle name="Status" xfId="17"/>
    <cellStyle name="Text" xfId="18"/>
    <cellStyle name="Uwaga" xfId="6" builtinId="10" customBuiltin="1"/>
    <cellStyle name="Warning" xfId="19"/>
    <cellStyle name="Złe" xfId="4" builtinId="27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25"/>
  <sheetViews>
    <sheetView tabSelected="1" topLeftCell="B1" workbookViewId="0">
      <selection activeCell="E22" sqref="E22"/>
    </sheetView>
  </sheetViews>
  <sheetFormatPr defaultColWidth="12.109375" defaultRowHeight="12.75" customHeight="1"/>
  <cols>
    <col min="1" max="1" width="0.5546875" style="1" customWidth="1"/>
    <col min="2" max="2" width="5.21875" style="1" customWidth="1"/>
    <col min="3" max="3" width="52.33203125" style="1" customWidth="1"/>
    <col min="4" max="4" width="14" style="1" customWidth="1"/>
    <col min="5" max="5" width="15.88671875" style="1" customWidth="1"/>
    <col min="6" max="6" width="9.88671875" style="1" customWidth="1"/>
    <col min="7" max="8" width="12.109375" style="1" customWidth="1"/>
    <col min="9" max="9" width="13" style="1" bestFit="1" customWidth="1"/>
    <col min="10" max="10" width="12.109375" style="1" customWidth="1"/>
    <col min="11" max="16384" width="12.109375" style="1"/>
  </cols>
  <sheetData>
    <row r="2" spans="1:12" ht="12.75" customHeight="1">
      <c r="A2" s="2"/>
      <c r="B2" s="21"/>
      <c r="C2" s="21"/>
      <c r="D2" s="21"/>
      <c r="E2" s="21"/>
      <c r="F2" s="21"/>
      <c r="G2" s="21"/>
    </row>
    <row r="3" spans="1:12" ht="22.5" customHeight="1">
      <c r="A3" s="2"/>
      <c r="B3" s="22" t="s">
        <v>0</v>
      </c>
      <c r="C3" s="22"/>
      <c r="D3" s="22"/>
      <c r="E3" s="22"/>
      <c r="F3" s="22"/>
      <c r="G3" s="22"/>
    </row>
    <row r="4" spans="1:12" ht="21.75" customHeight="1">
      <c r="A4" s="2"/>
      <c r="B4" s="23" t="s">
        <v>1</v>
      </c>
      <c r="C4" s="23"/>
      <c r="D4" s="23"/>
      <c r="E4" s="23"/>
      <c r="F4" s="23"/>
      <c r="G4" s="23"/>
    </row>
    <row r="5" spans="1:12" ht="22.5" customHeight="1">
      <c r="A5" s="3"/>
      <c r="B5" s="4" t="s">
        <v>2</v>
      </c>
      <c r="C5" s="4" t="s">
        <v>3</v>
      </c>
      <c r="D5" s="4" t="s">
        <v>4</v>
      </c>
      <c r="E5" s="4" t="s">
        <v>5</v>
      </c>
      <c r="F5" s="4" t="s">
        <v>6</v>
      </c>
      <c r="G5" s="4" t="s">
        <v>7</v>
      </c>
    </row>
    <row r="6" spans="1:12" ht="12.75" customHeight="1">
      <c r="A6" s="3"/>
      <c r="B6" s="5" t="s">
        <v>8</v>
      </c>
      <c r="C6" s="5" t="s">
        <v>9</v>
      </c>
      <c r="D6" s="5" t="s">
        <v>10</v>
      </c>
      <c r="E6" s="5" t="s">
        <v>11</v>
      </c>
      <c r="F6" s="5" t="s">
        <v>12</v>
      </c>
      <c r="G6" s="5" t="s">
        <v>13</v>
      </c>
    </row>
    <row r="7" spans="1:12" ht="13.2">
      <c r="A7" s="3"/>
      <c r="B7" s="6"/>
      <c r="C7" s="6"/>
      <c r="D7" s="6"/>
      <c r="E7" s="6"/>
      <c r="F7" s="6"/>
      <c r="G7" s="6"/>
    </row>
    <row r="8" spans="1:12" ht="13.2">
      <c r="A8" s="3"/>
      <c r="B8" s="7"/>
      <c r="C8" s="7" t="s">
        <v>14</v>
      </c>
      <c r="D8" s="8"/>
      <c r="E8" s="9"/>
      <c r="F8" s="9"/>
      <c r="G8" s="9"/>
    </row>
    <row r="9" spans="1:12" ht="20.399999999999999">
      <c r="A9" s="3"/>
      <c r="B9" s="10" t="s">
        <v>8</v>
      </c>
      <c r="C9" s="11" t="s">
        <v>15</v>
      </c>
      <c r="D9" s="10" t="s">
        <v>16</v>
      </c>
      <c r="E9" s="12">
        <v>1.36</v>
      </c>
      <c r="F9" s="13"/>
      <c r="G9" s="13">
        <f>E9*F9</f>
        <v>0</v>
      </c>
    </row>
    <row r="10" spans="1:12" ht="20.399999999999999">
      <c r="A10" s="3"/>
      <c r="B10" s="10">
        <v>2</v>
      </c>
      <c r="C10" s="11" t="s">
        <v>31</v>
      </c>
      <c r="D10" s="10" t="s">
        <v>20</v>
      </c>
      <c r="E10" s="12">
        <v>500</v>
      </c>
      <c r="F10" s="13"/>
      <c r="G10" s="13">
        <f>E10*F10</f>
        <v>0</v>
      </c>
    </row>
    <row r="11" spans="1:12" customFormat="1" ht="13.2">
      <c r="A11" s="3"/>
      <c r="B11" s="14"/>
      <c r="C11" s="14" t="s">
        <v>17</v>
      </c>
      <c r="D11" s="14"/>
      <c r="E11" s="14"/>
      <c r="F11" s="14"/>
      <c r="G11" s="15">
        <f>SUM(G9:G9)</f>
        <v>0</v>
      </c>
      <c r="H11" s="1"/>
      <c r="I11" s="1"/>
      <c r="J11" s="1"/>
      <c r="K11" s="1"/>
      <c r="L11" s="1"/>
    </row>
    <row r="12" spans="1:12" customFormat="1" ht="13.2">
      <c r="A12" s="3"/>
      <c r="B12" s="9"/>
      <c r="C12" s="7" t="s">
        <v>18</v>
      </c>
      <c r="D12" s="8"/>
      <c r="E12" s="9"/>
      <c r="F12" s="9"/>
      <c r="G12" s="9"/>
      <c r="H12" s="1"/>
      <c r="I12" s="1"/>
      <c r="J12" s="1"/>
      <c r="K12" s="1"/>
      <c r="L12" s="1"/>
    </row>
    <row r="13" spans="1:12" customFormat="1" ht="20.399999999999999">
      <c r="A13" s="3"/>
      <c r="B13" s="10">
        <v>3</v>
      </c>
      <c r="C13" s="11" t="s">
        <v>33</v>
      </c>
      <c r="D13" s="10" t="s">
        <v>19</v>
      </c>
      <c r="E13" s="12">
        <v>350</v>
      </c>
      <c r="F13" s="13"/>
      <c r="G13" s="13">
        <f>E13*F13</f>
        <v>0</v>
      </c>
      <c r="H13" s="1"/>
      <c r="I13" s="1"/>
      <c r="J13" s="1"/>
      <c r="K13" s="1"/>
      <c r="L13" s="1"/>
    </row>
    <row r="14" spans="1:12" customFormat="1" ht="20.399999999999999">
      <c r="A14" s="3"/>
      <c r="B14" s="10">
        <v>4</v>
      </c>
      <c r="C14" s="11" t="s">
        <v>32</v>
      </c>
      <c r="D14" s="10" t="s">
        <v>20</v>
      </c>
      <c r="E14" s="12">
        <f>1360*2</f>
        <v>2720</v>
      </c>
      <c r="F14" s="13"/>
      <c r="G14" s="13">
        <f>E14*F14</f>
        <v>0</v>
      </c>
      <c r="H14" s="1"/>
      <c r="I14" s="1"/>
      <c r="J14" s="1"/>
      <c r="K14" s="1"/>
      <c r="L14" s="1"/>
    </row>
    <row r="15" spans="1:12" customFormat="1" ht="13.2">
      <c r="A15" s="3"/>
      <c r="B15" s="14"/>
      <c r="C15" s="14" t="s">
        <v>21</v>
      </c>
      <c r="D15" s="14"/>
      <c r="E15" s="14"/>
      <c r="F15" s="14"/>
      <c r="G15" s="15">
        <f>SUM(G13:G14)</f>
        <v>0</v>
      </c>
      <c r="H15" s="1"/>
      <c r="I15" s="1"/>
      <c r="J15" s="1"/>
      <c r="K15" s="1"/>
      <c r="L15" s="1"/>
    </row>
    <row r="16" spans="1:12" customFormat="1" ht="13.2">
      <c r="A16" s="3"/>
      <c r="B16" s="9"/>
      <c r="C16" s="7" t="s">
        <v>22</v>
      </c>
      <c r="D16" s="8"/>
      <c r="E16" s="9"/>
      <c r="F16" s="9"/>
      <c r="G16" s="9"/>
      <c r="H16" s="1"/>
      <c r="I16" s="1"/>
      <c r="J16" s="1"/>
      <c r="K16" s="1"/>
      <c r="L16" s="1"/>
    </row>
    <row r="17" spans="1:12" customFormat="1" ht="13.2">
      <c r="A17" s="3"/>
      <c r="B17" s="10">
        <v>5</v>
      </c>
      <c r="C17" s="11" t="s">
        <v>23</v>
      </c>
      <c r="D17" s="10" t="s">
        <v>20</v>
      </c>
      <c r="E17" s="12">
        <v>6120</v>
      </c>
      <c r="F17" s="13"/>
      <c r="G17" s="13">
        <f>E17*F17</f>
        <v>0</v>
      </c>
      <c r="H17" s="1"/>
      <c r="I17" s="1"/>
      <c r="J17" s="1"/>
      <c r="K17" s="1"/>
      <c r="L17" s="1"/>
    </row>
    <row r="18" spans="1:12" customFormat="1" ht="20.399999999999999">
      <c r="A18" s="3"/>
      <c r="B18" s="10">
        <v>6</v>
      </c>
      <c r="C18" s="11" t="s">
        <v>24</v>
      </c>
      <c r="D18" s="10" t="s">
        <v>20</v>
      </c>
      <c r="E18" s="12">
        <f>1360*4.5</f>
        <v>6120</v>
      </c>
      <c r="F18" s="13"/>
      <c r="G18" s="13">
        <f>E18*F18</f>
        <v>0</v>
      </c>
      <c r="H18" s="1"/>
      <c r="I18" s="1"/>
      <c r="J18" s="1"/>
      <c r="K18" s="1"/>
      <c r="L18" s="1"/>
    </row>
    <row r="19" spans="1:12" customFormat="1" ht="13.2">
      <c r="A19" s="3"/>
      <c r="B19" s="14"/>
      <c r="C19" s="14" t="s">
        <v>25</v>
      </c>
      <c r="D19" s="14"/>
      <c r="E19" s="14"/>
      <c r="F19" s="14"/>
      <c r="G19" s="15">
        <f>SUM(G17:G18)</f>
        <v>0</v>
      </c>
      <c r="H19" s="1"/>
      <c r="I19" s="1"/>
      <c r="J19" s="1"/>
      <c r="K19" s="1"/>
      <c r="L19" s="1"/>
    </row>
    <row r="20" spans="1:12" customFormat="1" ht="13.2">
      <c r="A20" s="3"/>
      <c r="B20" s="9"/>
      <c r="C20" s="7" t="s">
        <v>26</v>
      </c>
      <c r="D20" s="8"/>
      <c r="E20" s="9"/>
      <c r="F20" s="9"/>
      <c r="G20" s="9"/>
      <c r="H20" s="1"/>
      <c r="I20" s="1"/>
      <c r="J20" s="1"/>
      <c r="K20" s="1"/>
      <c r="L20" s="1"/>
    </row>
    <row r="21" spans="1:12" customFormat="1" ht="13.2">
      <c r="A21" s="3"/>
      <c r="B21" s="10">
        <v>7</v>
      </c>
      <c r="C21" s="11" t="s">
        <v>27</v>
      </c>
      <c r="D21" s="10" t="s">
        <v>20</v>
      </c>
      <c r="E21" s="12">
        <f>1360*2</f>
        <v>2720</v>
      </c>
      <c r="F21" s="13"/>
      <c r="G21" s="13">
        <f>E21*F21</f>
        <v>0</v>
      </c>
      <c r="H21" s="1"/>
      <c r="I21" s="1"/>
      <c r="J21" s="1"/>
      <c r="K21" s="1"/>
      <c r="L21" s="1"/>
    </row>
    <row r="22" spans="1:12" customFormat="1" ht="13.2">
      <c r="A22" s="3"/>
      <c r="B22" s="14"/>
      <c r="C22" s="14" t="s">
        <v>26</v>
      </c>
      <c r="D22" s="14"/>
      <c r="E22" s="14"/>
      <c r="F22" s="14"/>
      <c r="G22" s="15">
        <f>SUM(G21:G21)</f>
        <v>0</v>
      </c>
      <c r="H22" s="1"/>
      <c r="I22" s="1"/>
      <c r="J22" s="1"/>
      <c r="K22" s="1"/>
      <c r="L22" s="1"/>
    </row>
    <row r="23" spans="1:12" customFormat="1" ht="13.2">
      <c r="A23" s="3"/>
      <c r="B23" s="16"/>
      <c r="C23" s="16" t="s">
        <v>28</v>
      </c>
      <c r="D23" s="16"/>
      <c r="E23" s="16"/>
      <c r="F23" s="16"/>
      <c r="G23" s="17">
        <f>SUM(G22,G19,G15,G11)</f>
        <v>0</v>
      </c>
      <c r="H23" s="1"/>
      <c r="I23" s="18"/>
      <c r="J23" s="1"/>
      <c r="K23" s="1"/>
      <c r="L23" s="1"/>
    </row>
    <row r="24" spans="1:12" customFormat="1" ht="13.2">
      <c r="A24" s="3"/>
      <c r="B24" s="19"/>
      <c r="C24" s="19" t="s">
        <v>29</v>
      </c>
      <c r="D24" s="19"/>
      <c r="E24" s="19"/>
      <c r="F24" s="19"/>
      <c r="G24" s="20">
        <f>G23*0.23</f>
        <v>0</v>
      </c>
      <c r="H24" s="1"/>
      <c r="I24" s="1"/>
      <c r="J24" s="1"/>
      <c r="K24" s="1"/>
      <c r="L24" s="1"/>
    </row>
    <row r="25" spans="1:12" customFormat="1" ht="13.2">
      <c r="A25" s="3"/>
      <c r="B25" s="16"/>
      <c r="C25" s="16" t="s">
        <v>30</v>
      </c>
      <c r="D25" s="16"/>
      <c r="E25" s="16"/>
      <c r="F25" s="16"/>
      <c r="G25" s="17">
        <f>G23*1.23</f>
        <v>0</v>
      </c>
      <c r="H25" s="1"/>
      <c r="I25" s="1"/>
      <c r="J25" s="1"/>
      <c r="K25" s="1"/>
      <c r="L25" s="1"/>
    </row>
  </sheetData>
  <mergeCells count="3">
    <mergeCell ref="B2:G2"/>
    <mergeCell ref="B3:G3"/>
    <mergeCell ref="B4:G4"/>
  </mergeCells>
  <pageMargins left="0.39370078740157505" right="0.39370078740157505" top="0.78740157480315009" bottom="0.64842519685039413" header="0.39370078740157505" footer="0"/>
  <pageSetup paperSize="0" fitToWidth="0" fitToHeight="0" orientation="portrait" horizontalDpi="0" verticalDpi="0" copies="0"/>
  <headerFooter alignWithMargins="0">
    <oddFooter>&amp;C&amp;"Arial1,Regular"&amp;P/&amp;N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Kosztorys_uproszczony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Paweł Łapkiewicz</dc:creator>
  <cp:lastModifiedBy>Krzysztof Kowalczyk</cp:lastModifiedBy>
  <cp:revision>1</cp:revision>
  <cp:lastPrinted>2024-05-29T07:49:53Z</cp:lastPrinted>
  <dcterms:created xsi:type="dcterms:W3CDTF">2024-02-16T12:48:22Z</dcterms:created>
  <dcterms:modified xsi:type="dcterms:W3CDTF">2024-08-14T05:45:03Z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</vt:lpwstr>
  </property>
</Properties>
</file>